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2022 CoC Competition\"/>
    </mc:Choice>
  </mc:AlternateContent>
  <xr:revisionPtr revIDLastSave="0" documentId="8_{C444FE79-AB4E-4EA0-8DCE-C15D584FF04C}" xr6:coauthVersionLast="47" xr6:coauthVersionMax="47" xr10:uidLastSave="{00000000-0000-0000-0000-000000000000}"/>
  <bookViews>
    <workbookView xWindow="-120" yWindow="-120" windowWidth="20730" windowHeight="11160" xr2:uid="{0922527D-B162-4F56-B9D8-D767FC7F5FCC}"/>
  </bookViews>
  <sheets>
    <sheet name="FY 2022 GIW" sheetId="1" r:id="rId1"/>
  </sheets>
  <definedNames>
    <definedName name="_xlnm._FilterDatabase" localSheetId="0" hidden="1">'FY 2022 GIW'!$A$8:$V$8</definedName>
    <definedName name="_xlnm.Print_Titles" localSheetId="0">'FY 2022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7" i="1" l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<sst xmlns="http://schemas.openxmlformats.org/spreadsheetml/2006/main" count="88" uniqueCount="57">
  <si>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</si>
  <si>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</si>
  <si>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</si>
  <si>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</si>
  <si>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</si>
  <si>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</si>
  <si>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</si>
  <si>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</si>
  <si>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</si>
  <si>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</si>
  <si>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</si>
  <si>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</si>
  <si>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</si>
  <si>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</si>
  <si>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</si>
  <si>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</si>
  <si>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</si>
  <si>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</si>
  <si>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</si>
  <si>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</si>
  <si>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</si>
  <si>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</si>
  <si>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</si>
  <si>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</si>
  <si>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</si>
  <si>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</si>
  <si>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</si>
  <si>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</si>
  <si>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</si>
  <si>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</si>
  <si>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MI-516</t>
  </si>
  <si>
    <t>HealthWest (formerly known as Community Mental Health Services of Muskegon County)</t>
  </si>
  <si>
    <t>Supportive Housing III</t>
  </si>
  <si>
    <t>MI0250L5F162111</t>
  </si>
  <si>
    <t>PH</t>
  </si>
  <si>
    <t/>
  </si>
  <si>
    <t>Detroit</t>
  </si>
  <si>
    <t>Norton Shores, Muskegon City &amp; County CoC</t>
  </si>
  <si>
    <t>Muskegon Community Health Project</t>
  </si>
  <si>
    <t>Every Woman's Place, Inc.</t>
  </si>
  <si>
    <t>HMIS FY2021</t>
  </si>
  <si>
    <t>MI0252L5F162114</t>
  </si>
  <si>
    <t>Supportive Housing I</t>
  </si>
  <si>
    <t>MI0253L5F162114</t>
  </si>
  <si>
    <t>Supportive Housing II</t>
  </si>
  <si>
    <t>MI0254L5F162114</t>
  </si>
  <si>
    <t>Supportive Housing IV</t>
  </si>
  <si>
    <t>MI0324L5F162111</t>
  </si>
  <si>
    <t>Bethany Housing Ministries dba Community enCompass</t>
  </si>
  <si>
    <t>Veteran Singles &amp; Family Consolidated</t>
  </si>
  <si>
    <t>MI0352L5F162109</t>
  </si>
  <si>
    <t>permanent supportive housing</t>
  </si>
  <si>
    <t>MI0490L5F162106</t>
  </si>
  <si>
    <t>PSH reallocated</t>
  </si>
  <si>
    <t>MI0511L5F162106</t>
  </si>
  <si>
    <t>PSH 2018</t>
  </si>
  <si>
    <t>MI0589L5F162104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</si>
</sst>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91AA-719D-4254-8674-6ED0635831F6}">
  <sheetPr codeName="Sheet187">
    <pageSetUpPr fitToPage="1"/>
  </sheetPr>
  <dimension ref="A1:V2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2" width="23.7109375" customWidth="1"/>
    <col min="3" max="3" width="17.7109375" customWidth="1"/>
    <col min="4" max="4" width="11.7109375" customWidth="1"/>
    <col min="5" max="5" width="16.7109375" customWidth="1"/>
    <col min="6" max="12" width="11.7109375" customWidth="1"/>
    <col min="13" max="21" width="10.7109375" customWidth="1"/>
    <col min="22" max="22" width="12.7109375" customWidth="1"/>
  </cols>
  <sheetData>
    <row r="1" spans="1:22" ht="15" customHeight="1" x14ac:dyDescent="0.25">
      <c r="A1" s="1" t="s">
        <v>0</v>
      </c>
      <c r="B1" s="2" t="s">
        <v>36</v>
      </c>
      <c r="C1" s="3"/>
      <c r="D1" s="3"/>
      <c r="E1" s="3"/>
      <c r="F1" s="3"/>
      <c r="G1" s="4"/>
    </row>
    <row r="2" spans="1:22" ht="15" customHeight="1" x14ac:dyDescent="0.2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5" customHeight="1" x14ac:dyDescent="0.25">
      <c r="A3" s="5" t="s">
        <v>2</v>
      </c>
      <c r="B3" s="2" t="s">
        <v>37</v>
      </c>
      <c r="C3" s="3"/>
      <c r="D3" s="3"/>
      <c r="E3" s="3"/>
      <c r="F3" s="3"/>
      <c r="G3" s="4"/>
    </row>
    <row r="4" spans="1:22" ht="15" customHeight="1" x14ac:dyDescent="0.25">
      <c r="A4" s="5" t="s">
        <v>3</v>
      </c>
      <c r="B4" s="2" t="s">
        <v>38</v>
      </c>
      <c r="C4" s="3"/>
      <c r="D4" s="3"/>
      <c r="E4" s="3"/>
      <c r="F4" s="3"/>
      <c r="G4" s="4"/>
    </row>
    <row r="5" spans="1:22" ht="15" customHeight="1" x14ac:dyDescent="0.25">
      <c r="A5" s="5" t="s">
        <v>4</v>
      </c>
      <c r="B5" s="6">
        <f ca="1">SUM(OFFSET(V8,1,0,500,1))</f>
        <v>651107</v>
      </c>
      <c r="C5" s="7"/>
      <c r="D5" s="7"/>
      <c r="E5" s="7"/>
      <c r="F5" s="7"/>
      <c r="G5" s="8"/>
    </row>
    <row r="6" spans="1:22" x14ac:dyDescent="0.25">
      <c r="A6" s="9"/>
      <c r="B6" s="10"/>
      <c r="C6" s="10"/>
      <c r="D6" s="10"/>
      <c r="E6" s="9"/>
      <c r="F6" s="11"/>
      <c r="G6" s="12"/>
    </row>
    <row r="7" spans="1:22" x14ac:dyDescent="0.2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55.9" customHeight="1" x14ac:dyDescent="0.2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25">
      <c r="A9" s="27" t="s">
        <v>31</v>
      </c>
      <c r="B9" s="27" t="s">
        <v>32</v>
      </c>
      <c r="C9" s="28" t="s">
        <v>33</v>
      </c>
      <c r="D9" s="28">
        <v>2023</v>
      </c>
      <c r="E9" s="29" t="s">
        <v>34</v>
      </c>
      <c r="F9" s="30">
        <v>30434</v>
      </c>
      <c r="G9" s="31">
        <v>0</v>
      </c>
      <c r="H9" s="31">
        <v>0</v>
      </c>
      <c r="I9" s="31">
        <v>0</v>
      </c>
      <c r="J9" s="31">
        <v>0</v>
      </c>
      <c r="K9" s="32">
        <v>0</v>
      </c>
      <c r="L9" s="33" t="s">
        <v>35</v>
      </c>
      <c r="M9" s="34"/>
      <c r="N9" s="34"/>
      <c r="O9" s="34"/>
      <c r="P9" s="34"/>
      <c r="Q9" s="34"/>
      <c r="R9" s="34"/>
      <c r="S9" s="34"/>
      <c r="T9" s="34" t="s">
        <v>35</v>
      </c>
      <c r="U9" s="35">
        <f t="shared" ref="U9:U27" si="0">SUM(M9:T9)</f>
        <v>0</v>
      </c>
      <c r="V9" s="36">
        <f t="shared" ref="V9:V27" si="1">SUM(F9:K9)</f>
        <v>30434</v>
      </c>
    </row>
    <row r="10" spans="1:22" x14ac:dyDescent="0.25">
      <c r="A10" s="27" t="s">
        <v>39</v>
      </c>
      <c r="B10" s="27" t="s">
        <v>40</v>
      </c>
      <c r="C10" s="28" t="s">
        <v>41</v>
      </c>
      <c r="D10" s="28">
        <v>2023</v>
      </c>
      <c r="E10" s="29" t="s">
        <v>17</v>
      </c>
      <c r="F10" s="30">
        <v>0</v>
      </c>
      <c r="G10" s="31">
        <v>0</v>
      </c>
      <c r="H10" s="31">
        <v>0</v>
      </c>
      <c r="I10" s="31">
        <v>0</v>
      </c>
      <c r="J10" s="31">
        <v>62000</v>
      </c>
      <c r="K10" s="32">
        <v>0</v>
      </c>
      <c r="L10" s="33" t="s">
        <v>35</v>
      </c>
      <c r="M10" s="34"/>
      <c r="N10" s="34"/>
      <c r="O10" s="34"/>
      <c r="P10" s="34"/>
      <c r="Q10" s="34"/>
      <c r="R10" s="34"/>
      <c r="S10" s="34"/>
      <c r="T10" s="34" t="s">
        <v>35</v>
      </c>
      <c r="U10" s="35">
        <f t="shared" si="0"/>
        <v>0</v>
      </c>
      <c r="V10" s="36">
        <f t="shared" si="1"/>
        <v>62000</v>
      </c>
    </row>
    <row r="11" spans="1:22" x14ac:dyDescent="0.25">
      <c r="A11" s="27" t="s">
        <v>31</v>
      </c>
      <c r="B11" s="27" t="s">
        <v>42</v>
      </c>
      <c r="C11" s="28" t="s">
        <v>43</v>
      </c>
      <c r="D11" s="28">
        <v>2023</v>
      </c>
      <c r="E11" s="29" t="s">
        <v>34</v>
      </c>
      <c r="F11" s="30">
        <v>147665</v>
      </c>
      <c r="G11" s="31">
        <v>0</v>
      </c>
      <c r="H11" s="31">
        <v>0</v>
      </c>
      <c r="I11" s="31">
        <v>0</v>
      </c>
      <c r="J11" s="31">
        <v>0</v>
      </c>
      <c r="K11" s="32">
        <v>3528</v>
      </c>
      <c r="L11" s="33" t="s">
        <v>35</v>
      </c>
      <c r="M11" s="34"/>
      <c r="N11" s="34"/>
      <c r="O11" s="34"/>
      <c r="P11" s="34"/>
      <c r="Q11" s="34"/>
      <c r="R11" s="34"/>
      <c r="S11" s="34"/>
      <c r="T11" s="34" t="s">
        <v>35</v>
      </c>
      <c r="U11" s="35">
        <f t="shared" si="0"/>
        <v>0</v>
      </c>
      <c r="V11" s="36">
        <f t="shared" si="1"/>
        <v>151193</v>
      </c>
    </row>
    <row r="12" spans="1:22" x14ac:dyDescent="0.25">
      <c r="A12" s="27" t="s">
        <v>31</v>
      </c>
      <c r="B12" s="27" t="s">
        <v>44</v>
      </c>
      <c r="C12" s="28" t="s">
        <v>45</v>
      </c>
      <c r="D12" s="28">
        <v>2023</v>
      </c>
      <c r="E12" s="29" t="s">
        <v>34</v>
      </c>
      <c r="F12" s="30">
        <v>23536</v>
      </c>
      <c r="G12" s="31">
        <v>0</v>
      </c>
      <c r="H12" s="31">
        <v>0</v>
      </c>
      <c r="I12" s="31">
        <v>0</v>
      </c>
      <c r="J12" s="31">
        <v>0</v>
      </c>
      <c r="K12" s="32">
        <v>758</v>
      </c>
      <c r="L12" s="33" t="s">
        <v>35</v>
      </c>
      <c r="M12" s="34"/>
      <c r="N12" s="34"/>
      <c r="O12" s="34"/>
      <c r="P12" s="34"/>
      <c r="Q12" s="34"/>
      <c r="R12" s="34"/>
      <c r="S12" s="34"/>
      <c r="T12" s="34" t="s">
        <v>35</v>
      </c>
      <c r="U12" s="35">
        <f t="shared" si="0"/>
        <v>0</v>
      </c>
      <c r="V12" s="36">
        <f t="shared" si="1"/>
        <v>24294</v>
      </c>
    </row>
    <row r="13" spans="1:22" x14ac:dyDescent="0.25">
      <c r="A13" s="27" t="s">
        <v>31</v>
      </c>
      <c r="B13" s="27" t="s">
        <v>46</v>
      </c>
      <c r="C13" s="28" t="s">
        <v>47</v>
      </c>
      <c r="D13" s="28">
        <v>2023</v>
      </c>
      <c r="E13" s="29" t="s">
        <v>34</v>
      </c>
      <c r="F13" s="30">
        <v>30139</v>
      </c>
      <c r="G13" s="31">
        <v>0</v>
      </c>
      <c r="H13" s="31">
        <v>0</v>
      </c>
      <c r="I13" s="31">
        <v>0</v>
      </c>
      <c r="J13" s="31">
        <v>0</v>
      </c>
      <c r="K13" s="32">
        <v>888</v>
      </c>
      <c r="L13" s="33" t="s">
        <v>35</v>
      </c>
      <c r="M13" s="34"/>
      <c r="N13" s="34"/>
      <c r="O13" s="34"/>
      <c r="P13" s="34"/>
      <c r="Q13" s="34"/>
      <c r="R13" s="34"/>
      <c r="S13" s="34"/>
      <c r="T13" s="34" t="s">
        <v>35</v>
      </c>
      <c r="U13" s="35">
        <f t="shared" si="0"/>
        <v>0</v>
      </c>
      <c r="V13" s="36">
        <f t="shared" si="1"/>
        <v>31027</v>
      </c>
    </row>
    <row r="14" spans="1:22" x14ac:dyDescent="0.25">
      <c r="A14" s="27" t="s">
        <v>48</v>
      </c>
      <c r="B14" s="27" t="s">
        <v>49</v>
      </c>
      <c r="C14" s="28" t="s">
        <v>50</v>
      </c>
      <c r="D14" s="28">
        <v>2023</v>
      </c>
      <c r="E14" s="29" t="s">
        <v>34</v>
      </c>
      <c r="F14" s="30">
        <v>54886</v>
      </c>
      <c r="G14" s="31">
        <v>0</v>
      </c>
      <c r="H14" s="31">
        <v>0</v>
      </c>
      <c r="I14" s="31">
        <v>0</v>
      </c>
      <c r="J14" s="31">
        <v>0</v>
      </c>
      <c r="K14" s="32">
        <v>4712</v>
      </c>
      <c r="L14" s="33" t="s">
        <v>35</v>
      </c>
      <c r="M14" s="34"/>
      <c r="N14" s="34"/>
      <c r="O14" s="34"/>
      <c r="P14" s="34"/>
      <c r="Q14" s="34"/>
      <c r="R14" s="34"/>
      <c r="S14" s="34"/>
      <c r="T14" s="34" t="s">
        <v>35</v>
      </c>
      <c r="U14" s="35">
        <f t="shared" si="0"/>
        <v>0</v>
      </c>
      <c r="V14" s="36">
        <f t="shared" si="1"/>
        <v>59598</v>
      </c>
    </row>
    <row r="15" spans="1:22" x14ac:dyDescent="0.25">
      <c r="A15" s="27" t="s">
        <v>39</v>
      </c>
      <c r="B15" s="27" t="s">
        <v>51</v>
      </c>
      <c r="C15" s="28" t="s">
        <v>52</v>
      </c>
      <c r="D15" s="28">
        <v>2023</v>
      </c>
      <c r="E15" s="29" t="s">
        <v>34</v>
      </c>
      <c r="F15" s="30">
        <v>222017</v>
      </c>
      <c r="G15" s="31">
        <v>0</v>
      </c>
      <c r="H15" s="31">
        <v>0</v>
      </c>
      <c r="I15" s="31">
        <v>0</v>
      </c>
      <c r="J15" s="31">
        <v>0</v>
      </c>
      <c r="K15" s="32">
        <v>15662</v>
      </c>
      <c r="L15" s="33" t="s">
        <v>35</v>
      </c>
      <c r="M15" s="34"/>
      <c r="N15" s="34"/>
      <c r="O15" s="34"/>
      <c r="P15" s="34"/>
      <c r="Q15" s="34"/>
      <c r="R15" s="34"/>
      <c r="S15" s="34"/>
      <c r="T15" s="34" t="s">
        <v>35</v>
      </c>
      <c r="U15" s="35">
        <f t="shared" si="0"/>
        <v>0</v>
      </c>
      <c r="V15" s="36">
        <f t="shared" si="1"/>
        <v>237679</v>
      </c>
    </row>
    <row r="16" spans="1:22" x14ac:dyDescent="0.25">
      <c r="A16" s="27" t="s">
        <v>39</v>
      </c>
      <c r="B16" s="27" t="s">
        <v>53</v>
      </c>
      <c r="C16" s="28" t="s">
        <v>54</v>
      </c>
      <c r="D16" s="28">
        <v>2023</v>
      </c>
      <c r="E16" s="29" t="s">
        <v>34</v>
      </c>
      <c r="F16" s="30">
        <v>37346</v>
      </c>
      <c r="G16" s="31">
        <v>0</v>
      </c>
      <c r="H16" s="31">
        <v>0</v>
      </c>
      <c r="I16" s="31">
        <v>0</v>
      </c>
      <c r="J16" s="31">
        <v>0</v>
      </c>
      <c r="K16" s="32">
        <v>2125</v>
      </c>
      <c r="L16" s="33" t="s">
        <v>35</v>
      </c>
      <c r="M16" s="34"/>
      <c r="N16" s="34"/>
      <c r="O16" s="34"/>
      <c r="P16" s="34"/>
      <c r="Q16" s="34"/>
      <c r="R16" s="34"/>
      <c r="S16" s="34"/>
      <c r="T16" s="34" t="s">
        <v>35</v>
      </c>
      <c r="U16" s="35">
        <f t="shared" si="0"/>
        <v>0</v>
      </c>
      <c r="V16" s="36">
        <f t="shared" si="1"/>
        <v>39471</v>
      </c>
    </row>
    <row r="17" spans="1:22" x14ac:dyDescent="0.25">
      <c r="A17" s="27" t="s">
        <v>39</v>
      </c>
      <c r="B17" s="27" t="s">
        <v>55</v>
      </c>
      <c r="C17" s="28" t="s">
        <v>56</v>
      </c>
      <c r="D17" s="28">
        <v>2023</v>
      </c>
      <c r="E17" s="29" t="s">
        <v>34</v>
      </c>
      <c r="F17" s="30">
        <v>15411</v>
      </c>
      <c r="G17" s="31">
        <v>0</v>
      </c>
      <c r="H17" s="31">
        <v>0</v>
      </c>
      <c r="I17" s="31">
        <v>0</v>
      </c>
      <c r="J17" s="31">
        <v>0</v>
      </c>
      <c r="K17" s="32">
        <v>0</v>
      </c>
      <c r="L17" s="33" t="s">
        <v>35</v>
      </c>
      <c r="M17" s="34"/>
      <c r="N17" s="34"/>
      <c r="O17" s="34"/>
      <c r="P17" s="34"/>
      <c r="Q17" s="34"/>
      <c r="R17" s="34"/>
      <c r="S17" s="34"/>
      <c r="T17" s="34" t="s">
        <v>35</v>
      </c>
      <c r="U17" s="35">
        <f t="shared" si="0"/>
        <v>0</v>
      </c>
      <c r="V17" s="36">
        <f t="shared" si="1"/>
        <v>15411</v>
      </c>
    </row>
    <row r="18" spans="1:22" x14ac:dyDescent="0.25">
      <c r="A18" s="27"/>
      <c r="B18" s="27"/>
      <c r="C18" s="28"/>
      <c r="D18" s="28"/>
      <c r="E18" s="29"/>
      <c r="F18" s="30"/>
      <c r="G18" s="31"/>
      <c r="H18" s="31"/>
      <c r="I18" s="31"/>
      <c r="J18" s="31"/>
      <c r="K18" s="32"/>
      <c r="L18" s="33"/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0</v>
      </c>
    </row>
    <row r="19" spans="1:22" x14ac:dyDescent="0.25">
      <c r="A19" s="27"/>
      <c r="B19" s="27"/>
      <c r="C19" s="28"/>
      <c r="D19" s="28"/>
      <c r="E19" s="29"/>
      <c r="F19" s="30"/>
      <c r="G19" s="31"/>
      <c r="H19" s="31"/>
      <c r="I19" s="31"/>
      <c r="J19" s="31"/>
      <c r="K19" s="32"/>
      <c r="L19" s="33"/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0</v>
      </c>
    </row>
    <row r="20" spans="1:22" x14ac:dyDescent="0.25">
      <c r="A20" s="27"/>
      <c r="B20" s="27"/>
      <c r="C20" s="28"/>
      <c r="D20" s="28"/>
      <c r="E20" s="29"/>
      <c r="F20" s="30"/>
      <c r="G20" s="31"/>
      <c r="H20" s="31"/>
      <c r="I20" s="31"/>
      <c r="J20" s="31"/>
      <c r="K20" s="32"/>
      <c r="L20" s="33"/>
      <c r="M20" s="34"/>
      <c r="N20" s="34"/>
      <c r="O20" s="34"/>
      <c r="P20" s="34"/>
      <c r="Q20" s="34"/>
      <c r="R20" s="34"/>
      <c r="S20" s="34"/>
      <c r="T20" s="34"/>
      <c r="U20" s="35">
        <f t="shared" si="0"/>
        <v>0</v>
      </c>
      <c r="V20" s="36">
        <f t="shared" si="1"/>
        <v>0</v>
      </c>
    </row>
    <row r="21" spans="1:22" x14ac:dyDescent="0.25">
      <c r="A21" s="27"/>
      <c r="B21" s="27"/>
      <c r="C21" s="28"/>
      <c r="D21" s="28"/>
      <c r="E21" s="29"/>
      <c r="F21" s="30"/>
      <c r="G21" s="31"/>
      <c r="H21" s="31"/>
      <c r="I21" s="31"/>
      <c r="J21" s="31"/>
      <c r="K21" s="32"/>
      <c r="L21" s="33"/>
      <c r="M21" s="34"/>
      <c r="N21" s="34"/>
      <c r="O21" s="34"/>
      <c r="P21" s="34"/>
      <c r="Q21" s="34"/>
      <c r="R21" s="34"/>
      <c r="S21" s="34"/>
      <c r="T21" s="34"/>
      <c r="U21" s="35">
        <f t="shared" si="0"/>
        <v>0</v>
      </c>
      <c r="V21" s="36">
        <f t="shared" si="1"/>
        <v>0</v>
      </c>
    </row>
    <row r="22" spans="1:22" x14ac:dyDescent="0.25">
      <c r="A22" s="27"/>
      <c r="B22" s="27"/>
      <c r="C22" s="28"/>
      <c r="D22" s="28"/>
      <c r="E22" s="29"/>
      <c r="F22" s="30"/>
      <c r="G22" s="31"/>
      <c r="H22" s="31"/>
      <c r="I22" s="31"/>
      <c r="J22" s="31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0</v>
      </c>
    </row>
    <row r="23" spans="1:22" x14ac:dyDescent="0.25">
      <c r="A23" s="27"/>
      <c r="B23" s="27"/>
      <c r="C23" s="28"/>
      <c r="D23" s="28"/>
      <c r="E23" s="29"/>
      <c r="F23" s="30"/>
      <c r="G23" s="31"/>
      <c r="H23" s="31"/>
      <c r="I23" s="31"/>
      <c r="J23" s="31"/>
      <c r="K23" s="32"/>
      <c r="L23" s="33"/>
      <c r="M23" s="34"/>
      <c r="N23" s="34"/>
      <c r="O23" s="34"/>
      <c r="P23" s="34"/>
      <c r="Q23" s="34"/>
      <c r="R23" s="34"/>
      <c r="S23" s="34"/>
      <c r="T23" s="34"/>
      <c r="U23" s="35">
        <f t="shared" si="0"/>
        <v>0</v>
      </c>
      <c r="V23" s="36">
        <f t="shared" si="1"/>
        <v>0</v>
      </c>
    </row>
    <row r="24" spans="1:22" x14ac:dyDescent="0.25">
      <c r="A24" s="27"/>
      <c r="B24" s="27"/>
      <c r="C24" s="28"/>
      <c r="D24" s="28"/>
      <c r="E24" s="29"/>
      <c r="F24" s="30"/>
      <c r="G24" s="31"/>
      <c r="H24" s="31"/>
      <c r="I24" s="31"/>
      <c r="J24" s="31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0</v>
      </c>
    </row>
    <row r="25" spans="1:22" x14ac:dyDescent="0.25">
      <c r="A25" s="27"/>
      <c r="B25" s="27"/>
      <c r="C25" s="28"/>
      <c r="D25" s="28"/>
      <c r="E25" s="29"/>
      <c r="F25" s="30"/>
      <c r="G25" s="31"/>
      <c r="H25" s="31"/>
      <c r="I25" s="31"/>
      <c r="J25" s="31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0</v>
      </c>
    </row>
    <row r="26" spans="1:22" x14ac:dyDescent="0.25">
      <c r="A26" s="27"/>
      <c r="B26" s="27"/>
      <c r="C26" s="28"/>
      <c r="D26" s="28"/>
      <c r="E26" s="29"/>
      <c r="F26" s="30"/>
      <c r="G26" s="31"/>
      <c r="H26" s="31"/>
      <c r="I26" s="31"/>
      <c r="J26" s="31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0</v>
      </c>
    </row>
    <row r="27" spans="1:22" x14ac:dyDescent="0.25">
      <c r="A27" s="27"/>
      <c r="B27" s="27"/>
      <c r="C27" s="28"/>
      <c r="D27" s="28"/>
      <c r="E27" s="29"/>
      <c r="F27" s="30"/>
      <c r="G27" s="31"/>
      <c r="H27" s="31"/>
      <c r="I27" s="31"/>
      <c r="J27" s="31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0</v>
      </c>
    </row>
  </sheetData>
  <autoFilter ref="A8:V8" xr:uid="{003B91AA-719D-4254-8674-6ED0635831F6}"/>
  <conditionalFormatting sqref="D9:D27">
    <cfRule type="expression" dxfId="3" priority="4">
      <formula>OR($D9&gt;2023,AND($D9&lt;2023,$D9&lt;&gt;""))</formula>
    </cfRule>
  </conditionalFormatting>
  <conditionalFormatting sqref="V9:V27">
    <cfRule type="cellIs" dxfId="2" priority="3" operator="lessThan">
      <formula>0</formula>
    </cfRule>
  </conditionalFormatting>
  <conditionalFormatting sqref="V9:V27">
    <cfRule type="expression" dxfId="1" priority="1">
      <formula>#REF!&lt;0</formula>
    </cfRule>
  </conditionalFormatting>
  <conditionalFormatting sqref="C9:C27">
    <cfRule type="expression" dxfId="0" priority="5">
      <formula>(#REF!&gt;1)</formula>
    </cfRule>
  </conditionalFormatting>
  <dataValidations count="3">
    <dataValidation type="list" allowBlank="1" showInputMessage="1" showErrorMessage="1" sqref="L9:L27" xr:uid="{9B9FA244-2322-4F3D-85B2-5610DC863DC0}">
      <formula1>"N/A, FMR, Actual Rent"</formula1>
    </dataValidation>
    <dataValidation type="list" allowBlank="1" showInputMessage="1" showErrorMessage="1" sqref="E9:E27" xr:uid="{1DD47757-0C1A-4612-935F-3FF4D48E9D2D}">
      <formula1>"PH, TH, Joint TH &amp; PH-RRH, HMIS, SSO, TRA, PRA, SRA, S+C/SRO"</formula1>
    </dataValidation>
    <dataValidation allowBlank="1" showErrorMessage="1" sqref="A8:V8" xr:uid="{E5AF6376-C493-4B83-957E-0DC8B596B291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6/10/2022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2022 GIW</vt:lpstr>
      <vt:lpstr>'FY 2022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dmitriygershkovich</dc:creator>
  <cp:lastModifiedBy>Owner</cp:lastModifiedBy>
  <dcterms:created xsi:type="dcterms:W3CDTF">2022-05-30T18:26:59Z</dcterms:created>
  <dcterms:modified xsi:type="dcterms:W3CDTF">2022-08-12T17:25:10Z</dcterms:modified>
</cp:coreProperties>
</file>